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06f0ce7c104a4/Documents/LPRC/CROWDTHERMAL/CORE SERVICES task/Toolbox for risk evaluation and mitigation/"/>
    </mc:Choice>
  </mc:AlternateContent>
  <xr:revisionPtr revIDLastSave="116" documentId="13_ncr:1_{3336F2F3-758F-467C-B09A-4102C483E565}" xr6:coauthVersionLast="47" xr6:coauthVersionMax="47" xr10:uidLastSave="{C6D507DF-F350-42CA-A04E-3900B22DEB61}"/>
  <bookViews>
    <workbookView xWindow="-120" yWindow="-120" windowWidth="20730" windowHeight="11160" xr2:uid="{00000000-000D-0000-FFFF-FFFF00000000}"/>
  </bookViews>
  <sheets>
    <sheet name="Instruction" sheetId="6" r:id="rId1"/>
    <sheet name="Project description" sheetId="1" r:id="rId2"/>
    <sheet name="Geology &amp; Heat and Power Plant" sheetId="3" r:id="rId3"/>
    <sheet name="CAPEX" sheetId="2" r:id="rId4"/>
    <sheet name="OPEX " sheetId="4" r:id="rId5"/>
    <sheet name=" Financing Plan" sheetId="5" r:id="rId6"/>
    <sheet name="AltFin definitions" sheetId="7" r:id="rId7"/>
  </sheets>
  <definedNames>
    <definedName name="_xlnm.Print_Area" localSheetId="5">' Financing Plan'!$A$2:$V$45</definedName>
    <definedName name="_xlnm.Print_Area" localSheetId="6">'AltFin definitions'!$A$2:$S$13</definedName>
    <definedName name="_xlnm.Print_Area" localSheetId="3">CAPEX!$A$2:$B$83</definedName>
    <definedName name="_xlnm.Print_Area" localSheetId="2">'Geology &amp; Heat and Power Plant'!$A$2:$B$63</definedName>
    <definedName name="_xlnm.Print_Area" localSheetId="0">Instruction!$A$2:$C$6</definedName>
    <definedName name="_xlnm.Print_Area" localSheetId="4">'OPEX '!$A$2:$V$51</definedName>
    <definedName name="_xlnm.Print_Area" localSheetId="1">'Project description'!$A$2:$C$32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5" l="1"/>
  <c r="B82" i="2"/>
</calcChain>
</file>

<file path=xl/sharedStrings.xml><?xml version="1.0" encoding="utf-8"?>
<sst xmlns="http://schemas.openxmlformats.org/spreadsheetml/2006/main" count="307" uniqueCount="225">
  <si>
    <t>Construction phase (MM/YYYY to MM/YYYY)</t>
  </si>
  <si>
    <t>Total Dissolved Solids (g/kg)</t>
  </si>
  <si>
    <t>Flow rate (l/s)</t>
  </si>
  <si>
    <t>Pressure maintenance above ground (bar)</t>
  </si>
  <si>
    <t>Feed pump</t>
  </si>
  <si>
    <t>Injection pump</t>
  </si>
  <si>
    <t>Pressure difference the pump has to get over (bar)</t>
  </si>
  <si>
    <t>Own energy consumption of power plant (kW)</t>
  </si>
  <si>
    <t>Own energy consumption of heat plant (kW)</t>
  </si>
  <si>
    <t>Inquired heat output (MWth)</t>
  </si>
  <si>
    <t>Power loss until customer/feed point (%)</t>
  </si>
  <si>
    <t>Heat loss until customer/feed point (%)</t>
  </si>
  <si>
    <t>Planned Life-Time in years</t>
  </si>
  <si>
    <t>Commissioning Power Plant (MM/YYYY)</t>
  </si>
  <si>
    <t>Commissioning Heat Plant (MM/YYYY)</t>
  </si>
  <si>
    <t>Power Plant</t>
  </si>
  <si>
    <t>Availability</t>
  </si>
  <si>
    <t>1st Year of Operation (h)</t>
  </si>
  <si>
    <t>2nd Year of Operation (h)</t>
  </si>
  <si>
    <t>Project description</t>
  </si>
  <si>
    <t>Sales Plan Heat: Full Utilization in Hours</t>
  </si>
  <si>
    <t>Reinvestments</t>
  </si>
  <si>
    <t>Labor Costs</t>
  </si>
  <si>
    <t>General Costs</t>
  </si>
  <si>
    <t>Maintenance Costs</t>
  </si>
  <si>
    <t>Power Selling Price StockEx (in year of project start)</t>
  </si>
  <si>
    <t>Selling Prices (€)</t>
  </si>
  <si>
    <t>Purchase Prices (€)</t>
  </si>
  <si>
    <t>A) Planning and Exploration</t>
  </si>
  <si>
    <t/>
  </si>
  <si>
    <t>Project Management</t>
  </si>
  <si>
    <t>…</t>
  </si>
  <si>
    <t>B) Drilling Site</t>
  </si>
  <si>
    <t>Land</t>
  </si>
  <si>
    <t>Drillpad, Soundwalls</t>
  </si>
  <si>
    <t>C) Drilling Costs</t>
  </si>
  <si>
    <t>D) Pumps</t>
  </si>
  <si>
    <t>Injection Pump Incl. Installation</t>
  </si>
  <si>
    <t>Injection Pump electric</t>
  </si>
  <si>
    <t>E) Road Connection / Connection- and Thermal Circiut</t>
  </si>
  <si>
    <t>Cost for Tendering and Legal Advice</t>
  </si>
  <si>
    <t>Thermal Water System</t>
  </si>
  <si>
    <t>Supervision Thermal Water System</t>
  </si>
  <si>
    <t>Grid Connection</t>
  </si>
  <si>
    <t>F) Plant</t>
  </si>
  <si>
    <t>Engineering Power Plant</t>
  </si>
  <si>
    <t>G) Heating Central</t>
  </si>
  <si>
    <t>Funnel System</t>
  </si>
  <si>
    <t>Circulation Pump</t>
  </si>
  <si>
    <t>Pressure Control System</t>
  </si>
  <si>
    <t>Heat Exchanger</t>
  </si>
  <si>
    <t>Heat Transfer Station</t>
  </si>
  <si>
    <t>H) CHP</t>
  </si>
  <si>
    <t>I) Capital Procurement Costs</t>
  </si>
  <si>
    <t>Year 2</t>
  </si>
  <si>
    <t>Year 3</t>
  </si>
  <si>
    <t>Investment CAPEX (€)</t>
  </si>
  <si>
    <t>Costs during Construction Phase</t>
  </si>
  <si>
    <t>Operational Management</t>
  </si>
  <si>
    <t>Seismic Monitoring</t>
  </si>
  <si>
    <t>Public Relations</t>
  </si>
  <si>
    <t>Consulting Cost (Law, Tax, Accounting)</t>
  </si>
  <si>
    <t>Working Material</t>
  </si>
  <si>
    <t>Rent / Lease</t>
  </si>
  <si>
    <t>Concessions, Licenses, Permissions, Report to Authorities.</t>
  </si>
  <si>
    <t>Miscellaneous</t>
  </si>
  <si>
    <t>Costs during Operational Phase</t>
  </si>
  <si>
    <t>Insurances</t>
  </si>
  <si>
    <t>Liability Insurance</t>
  </si>
  <si>
    <t>Loss of Profits Insurance</t>
  </si>
  <si>
    <t>Service &amp; Inspection Costs</t>
  </si>
  <si>
    <t>Grants "non-repayable"</t>
  </si>
  <si>
    <t>Bank Loan 2</t>
  </si>
  <si>
    <t>Loan 1</t>
  </si>
  <si>
    <t>Loan 2</t>
  </si>
  <si>
    <t>Supplier Loan 1</t>
  </si>
  <si>
    <t>Supplier Loan 2</t>
  </si>
  <si>
    <t>Grant 1</t>
  </si>
  <si>
    <t>Grant 2</t>
  </si>
  <si>
    <t>Dismantling measures</t>
  </si>
  <si>
    <t>Dismantling measures above ground</t>
  </si>
  <si>
    <t>Dismantling measures underground</t>
  </si>
  <si>
    <t>Inflation (%)</t>
  </si>
  <si>
    <t>Capital (Shareholderfunding I)</t>
  </si>
  <si>
    <t>Capital Reserve (Shareholderfunding II)</t>
  </si>
  <si>
    <t>Year 4</t>
  </si>
  <si>
    <t>Year 5</t>
  </si>
  <si>
    <t>Year 6</t>
  </si>
  <si>
    <t>Calculatory Heat Selling Price (in year of project start)</t>
  </si>
  <si>
    <t>from 3rd Year of Operation onwards (h)</t>
  </si>
  <si>
    <t>Pipe network to main district heating</t>
  </si>
  <si>
    <t xml:space="preserve">GEO </t>
  </si>
  <si>
    <t>PLANT:</t>
  </si>
  <si>
    <t xml:space="preserve">HEAT </t>
  </si>
  <si>
    <t xml:space="preserve">ELECTRICITY </t>
  </si>
  <si>
    <t>a reinjection pump</t>
  </si>
  <si>
    <t>Thermal water pump</t>
  </si>
  <si>
    <t>Geological Planning &amp; Monitoring</t>
  </si>
  <si>
    <t>Project Management, Engineering</t>
  </si>
  <si>
    <t>Architect, Building Permits, Structual Planning</t>
  </si>
  <si>
    <t>Legal Advice</t>
  </si>
  <si>
    <t>Additional Personal</t>
  </si>
  <si>
    <t>Cleaning HEX</t>
  </si>
  <si>
    <t>Cleaning ACC</t>
  </si>
  <si>
    <t>Inspections notified body</t>
  </si>
  <si>
    <t>Working Material / Inhibitor / Waste disposal</t>
  </si>
  <si>
    <t>Drilling Consultant</t>
  </si>
  <si>
    <t>TÜV, notified body, noise report</t>
  </si>
  <si>
    <t>Geology and heat/power plant</t>
  </si>
  <si>
    <t>Project Name</t>
  </si>
  <si>
    <t>Name Project Developer</t>
  </si>
  <si>
    <t>Inflation Rates (%)</t>
  </si>
  <si>
    <t>Max heat delivery, peak load (MWth)</t>
  </si>
  <si>
    <t>Electric production at design point (MWel)</t>
  </si>
  <si>
    <t>Structuring Fee CROWDTHERMAL Risk Mitigation Fund</t>
  </si>
  <si>
    <t>Application Fee CROWDTHERMAL Risk Mitigation Fund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</si>
  <si>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</si>
  <si>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</si>
  <si>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</si>
  <si>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</si>
  <si>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</si>
  <si>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</si>
  <si>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</si>
  <si>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</si>
  <si>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</si>
  <si>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</si>
  <si>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</si>
  <si>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</si>
  <si>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</si>
  <si>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</si>
  <si>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O&amp;M  OPEX</t>
  </si>
  <si>
    <t>First Well</t>
  </si>
  <si>
    <t>Drilling costs</t>
  </si>
  <si>
    <t>Second Well</t>
  </si>
  <si>
    <t xml:space="preserve">Logging </t>
  </si>
  <si>
    <t xml:space="preserve">Testing </t>
  </si>
  <si>
    <t>Chemical Stimulation</t>
  </si>
  <si>
    <t>Hydraulic Stimulation</t>
  </si>
  <si>
    <t>Side-Track</t>
  </si>
  <si>
    <t>Subsequent Wells (SUM)</t>
  </si>
  <si>
    <t>G) Heat Plant</t>
  </si>
  <si>
    <t>HSE Costs</t>
  </si>
  <si>
    <t>Costs (€)</t>
  </si>
  <si>
    <t>Crowdfunding (Loans)</t>
  </si>
  <si>
    <t>Crowdfunding (Reward-Based)</t>
  </si>
  <si>
    <t>Leasing</t>
  </si>
  <si>
    <t>Expected matchfunding grant from CROWDTHERMAL Risk Mitigation Fund</t>
  </si>
  <si>
    <t xml:space="preserve">True vertical depth (TVD) </t>
  </si>
  <si>
    <t xml:space="preserve">Measured depth (MD) </t>
  </si>
  <si>
    <t>First production well</t>
  </si>
  <si>
    <t>First injection well</t>
  </si>
  <si>
    <t>Subsequent Wells (Average)</t>
  </si>
  <si>
    <t xml:space="preserve">             private</t>
  </si>
  <si>
    <t xml:space="preserve">             public </t>
  </si>
  <si>
    <t xml:space="preserve">             PPP</t>
  </si>
  <si>
    <t>Heat plant</t>
  </si>
  <si>
    <t xml:space="preserve">                    </t>
  </si>
  <si>
    <t>if yes, answer is needed</t>
  </si>
  <si>
    <t>if yes, answer is needed:</t>
  </si>
  <si>
    <t>Social/Green Bonds</t>
  </si>
  <si>
    <t>Value 1</t>
  </si>
  <si>
    <t>Value 2</t>
  </si>
  <si>
    <t>Power Selling Price (in year of commissioning, special feed-in tariff?)</t>
  </si>
  <si>
    <t>Power Purchase Price (in year of project start)</t>
  </si>
  <si>
    <t>Gas Purchase Price (in year of project start)</t>
  </si>
  <si>
    <t>F) Power Plant</t>
  </si>
  <si>
    <t>Value</t>
  </si>
  <si>
    <t>mandatory</t>
  </si>
  <si>
    <t>for more precision</t>
  </si>
  <si>
    <t>nice to have</t>
  </si>
  <si>
    <t>Colour coding for data priority (examples)</t>
  </si>
  <si>
    <t>Country</t>
  </si>
  <si>
    <t>CHP unit for own power consumption</t>
  </si>
  <si>
    <t xml:space="preserve">CHP unit own power supply </t>
  </si>
  <si>
    <t>Completion</t>
  </si>
  <si>
    <t>Contingency</t>
  </si>
  <si>
    <t>Crowdfunding (Shares/Equity)</t>
  </si>
  <si>
    <t>Year 1 = start of first drilling</t>
  </si>
  <si>
    <t>Pre-drilling phase</t>
  </si>
  <si>
    <t>Loans (e.g. shareholder, fonds)</t>
  </si>
  <si>
    <t>Bank Loan 1</t>
  </si>
  <si>
    <t>Shareholder structure (equity): number and share</t>
  </si>
  <si>
    <t>Shareholder 1</t>
  </si>
  <si>
    <t>Equity/Debt Ratio (%)</t>
  </si>
  <si>
    <t>Downhole Pump electric</t>
  </si>
  <si>
    <t xml:space="preserve">Downhole Pump incl. Installation </t>
  </si>
  <si>
    <t>Priority 1</t>
  </si>
  <si>
    <t>Priority 2</t>
  </si>
  <si>
    <t>Priority 3</t>
  </si>
  <si>
    <t>Productivity index (l/s/bar)</t>
  </si>
  <si>
    <t>True vertical depth (TVD) of production well</t>
  </si>
  <si>
    <t>Measured depth (MD) of production well</t>
  </si>
  <si>
    <t>Power plant process (Power/Heat/CHP heat-led, CHP electricity-led)</t>
  </si>
  <si>
    <t>Production temperature well-head (°C)</t>
  </si>
  <si>
    <t xml:space="preserve">Productivity index (l/s/bar) </t>
  </si>
  <si>
    <t>Injection temperature (°C)</t>
  </si>
  <si>
    <t xml:space="preserve">Injectivity index (l/s/bar) </t>
  </si>
  <si>
    <t>Required pump hight during operattion to deliver thermal water (natural water table + drawdown) in meter</t>
  </si>
  <si>
    <t>Total heat demand to be delivered (MWh)</t>
  </si>
  <si>
    <t>D) Pumps (LSP/ESP/Injection)</t>
  </si>
  <si>
    <t>E) Road Connection / Connection- and Thermal Circuit</t>
  </si>
  <si>
    <t>Foundation, Electric controls, Surroundings</t>
  </si>
  <si>
    <t>Piping and Accessories for Heat Station</t>
  </si>
  <si>
    <t>H) CHP Unit</t>
  </si>
  <si>
    <t>Reserves for decommissioning / plug and abandon</t>
  </si>
  <si>
    <t>Total SUM</t>
  </si>
  <si>
    <t>Geophysical Exploration</t>
  </si>
  <si>
    <t>Exploration License</t>
  </si>
  <si>
    <t>Supplier (e.g. power plant supplier) Loans</t>
  </si>
  <si>
    <t>Bank Loans</t>
  </si>
  <si>
    <t>Funding/ Financing Plan (in €)</t>
  </si>
  <si>
    <t>Crowdfunding </t>
  </si>
  <si>
    <r>
      <rPr>
        <b/>
        <i/>
        <sz val="10"/>
        <color theme="1"/>
        <rFont val="Calibri"/>
        <family val="2"/>
        <scheme val="minor"/>
      </rPr>
      <t>Crowdfunding (shares/equity)</t>
    </r>
    <r>
      <rPr>
        <i/>
        <sz val="10"/>
        <color theme="1"/>
        <rFont val="Calibri"/>
        <family val="2"/>
        <scheme val="minor"/>
      </rPr>
      <t>: Financing model where a business raises funds directly without going through a bank in return for equity/shares in that business </t>
    </r>
  </si>
  <si>
    <r>
      <rPr>
        <b/>
        <i/>
        <sz val="10"/>
        <color theme="1"/>
        <rFont val="Calibri"/>
        <family val="2"/>
        <scheme val="minor"/>
      </rPr>
      <t>Crowdfunding (loans)</t>
    </r>
    <r>
      <rPr>
        <i/>
        <sz val="10"/>
        <color theme="1"/>
        <rFont val="Calibri"/>
        <family val="2"/>
        <scheme val="minor"/>
      </rPr>
      <t xml:space="preserve"> (also known as peer-2-peer lending): Financing model where a business raises funds directly (without going through a bank) in return for a loan </t>
    </r>
  </si>
  <si>
    <r>
      <rPr>
        <b/>
        <i/>
        <sz val="10"/>
        <color theme="1"/>
        <rFont val="Calibri"/>
        <family val="2"/>
        <scheme val="minor"/>
      </rPr>
      <t>Crowdfunding (reward-based)</t>
    </r>
    <r>
      <rPr>
        <i/>
        <sz val="10"/>
        <color theme="1"/>
        <rFont val="Calibri"/>
        <family val="2"/>
        <scheme val="minor"/>
      </rPr>
      <t>: Financing model where a business raises funds directly without going through a bank in return for non-monetary rewards, like products </t>
    </r>
  </si>
  <si>
    <r>
      <rPr>
        <b/>
        <i/>
        <sz val="10"/>
        <color theme="1"/>
        <rFont val="Calibri"/>
        <family val="2"/>
        <scheme val="minor"/>
      </rPr>
      <t>Regular loans</t>
    </r>
    <r>
      <rPr>
        <i/>
        <sz val="10"/>
        <color theme="1"/>
        <rFont val="Calibri"/>
        <family val="2"/>
        <scheme val="minor"/>
      </rPr>
      <t>: Loans provided by the financial institution itself, funding is gathered by the financial institution. </t>
    </r>
  </si>
  <si>
    <r>
      <rPr>
        <b/>
        <i/>
        <sz val="10"/>
        <color theme="1"/>
        <rFont val="Calibri"/>
        <family val="2"/>
        <scheme val="minor"/>
      </rPr>
      <t>Green bonds</t>
    </r>
    <r>
      <rPr>
        <i/>
        <sz val="10"/>
        <color theme="1"/>
        <rFont val="Calibri"/>
        <family val="2"/>
        <scheme val="minor"/>
      </rPr>
      <t>: Fixed-income instrument that is specifically earmarked to raise money for climate and environmental projects. </t>
    </r>
  </si>
  <si>
    <r>
      <rPr>
        <b/>
        <i/>
        <sz val="10"/>
        <color theme="1"/>
        <rFont val="Calibri"/>
        <family val="2"/>
        <scheme val="minor"/>
      </rPr>
      <t>Social Impact Bonds</t>
    </r>
    <r>
      <rPr>
        <i/>
        <sz val="10"/>
        <color theme="1"/>
        <rFont val="Calibri"/>
        <family val="2"/>
        <scheme val="minor"/>
      </rPr>
      <t>: Pay for success financing instruments for projects that will create better social outcomes whereby the payment to investors is flexible, based on the achieved savings. </t>
    </r>
  </si>
  <si>
    <r>
      <rPr>
        <b/>
        <i/>
        <sz val="10"/>
        <color theme="1"/>
        <rFont val="Calibri"/>
        <family val="2"/>
        <scheme val="minor"/>
      </rPr>
      <t>Financial Lease</t>
    </r>
    <r>
      <rPr>
        <i/>
        <sz val="10"/>
        <color theme="1"/>
        <rFont val="Calibri"/>
        <family val="2"/>
        <scheme val="minor"/>
      </rPr>
      <t>: A leasing company pays for assets and/or production of a project for parties who are developing the project. The parties pay it back in periodic installments. At the end of the project, the facilities can be bought often at a price agreed in advance. </t>
    </r>
  </si>
  <si>
    <t>Alternative Financing methods definitions:</t>
  </si>
  <si>
    <r>
      <t xml:space="preserve">Operational lease: </t>
    </r>
    <r>
      <rPr>
        <i/>
        <sz val="10"/>
        <color theme="1"/>
        <rFont val="Calibri"/>
        <family val="2"/>
        <scheme val="minor"/>
      </rPr>
      <t>An institution provides the funding for a project to parties who are developing the project. The parties pay it back in periodic installments. At the end of the project, the facilities are owned by the institution.</t>
    </r>
  </si>
  <si>
    <t>Direct lending*</t>
  </si>
  <si>
    <t>*Direct lending = lending via a financial institution/intermediary other than a bank</t>
  </si>
  <si>
    <t>Direct Lending (Regular Loans)</t>
  </si>
  <si>
    <r>
      <t xml:space="preserve">Are you planning to use alternative financing methods? 
</t>
    </r>
    <r>
      <rPr>
        <b/>
        <i/>
        <sz val="11"/>
        <color rgb="FFFF0000"/>
        <rFont val="Calibri (Body)"/>
      </rPr>
      <t>Please see definitions in the next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</si>
</sst>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#,##0;\(#,##0\);\-"/>
    <numFmt numFmtId="166" formatCode="[$-407]mmmm\ yy;@"/>
    <numFmt numFmtId="167" formatCode="#,##0.00\ &quot;€&quot;"/>
    <numFmt numFmtId="168" formatCode="#,##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58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i/>
      <sz val="11"/>
      <color rgb="FFFF0000"/>
      <name val="Calibri (Body)"/>
    </font>
    <font>
      <sz val="8"/>
      <color rgb="FF000000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8EA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9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DFEB9E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rgb="FF707014"/>
      </left>
      <right style="thin">
        <color rgb="FF707014"/>
      </right>
      <top style="thin">
        <color rgb="FF707014"/>
      </top>
      <bottom style="thin">
        <color rgb="FF70701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9" fillId="13" borderId="2"/>
  </cellStyleXfs>
  <cellXfs count="59">
    <xf numFmtId="0" fontId="0" fillId="0" borderId="0" xfId="0"/>
    <xf numFmtId="0" fontId="3" fillId="3" borderId="0" xfId="2"/>
    <xf numFmtId="0" fontId="0" fillId="0" borderId="1" xfId="0" applyBorder="1"/>
    <xf numFmtId="0" fontId="0" fillId="3" borderId="1" xfId="2" applyFont="1" applyBorder="1"/>
    <xf numFmtId="0" fontId="3" fillId="3" borderId="1" xfId="2" applyBorder="1"/>
    <xf numFmtId="0" fontId="3" fillId="5" borderId="1" xfId="2" applyFill="1" applyBorder="1"/>
    <xf numFmtId="0" fontId="3" fillId="4" borderId="1" xfId="2" applyFill="1" applyBorder="1"/>
    <xf numFmtId="0" fontId="5" fillId="2" borderId="1" xfId="1" applyFont="1" applyBorder="1"/>
    <xf numFmtId="0" fontId="4" fillId="4" borderId="0" xfId="1" applyFill="1"/>
    <xf numFmtId="0" fontId="0" fillId="6" borderId="1" xfId="0" applyFill="1" applyBorder="1"/>
    <xf numFmtId="0" fontId="6" fillId="7" borderId="1" xfId="3" applyBorder="1"/>
    <xf numFmtId="0" fontId="2" fillId="8" borderId="1" xfId="4" applyBorder="1"/>
    <xf numFmtId="0" fontId="0" fillId="0" borderId="1" xfId="0" applyFill="1" applyBorder="1"/>
    <xf numFmtId="0" fontId="0" fillId="0" borderId="0" xfId="0" applyFill="1"/>
    <xf numFmtId="0" fontId="0" fillId="9" borderId="1" xfId="0" applyFill="1" applyBorder="1"/>
    <xf numFmtId="0" fontId="0" fillId="10" borderId="1" xfId="2" applyFont="1" applyFill="1" applyBorder="1"/>
    <xf numFmtId="164" fontId="0" fillId="0" borderId="0" xfId="5" applyFont="1"/>
    <xf numFmtId="0" fontId="7" fillId="0" borderId="1" xfId="0" applyFont="1" applyBorder="1"/>
    <xf numFmtId="0" fontId="3" fillId="12" borderId="1" xfId="2" applyFill="1" applyBorder="1"/>
    <xf numFmtId="0" fontId="0" fillId="12" borderId="1" xfId="0" applyFill="1" applyBorder="1"/>
    <xf numFmtId="0" fontId="1" fillId="8" borderId="1" xfId="4" applyFont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11" fillId="0" borderId="1" xfId="0" applyFont="1" applyFill="1" applyBorder="1"/>
    <xf numFmtId="0" fontId="11" fillId="0" borderId="0" xfId="0" applyFont="1" applyFill="1"/>
    <xf numFmtId="9" fontId="0" fillId="0" borderId="0" xfId="6" applyFont="1"/>
    <xf numFmtId="0" fontId="12" fillId="0" borderId="0" xfId="0" applyFont="1"/>
    <xf numFmtId="0" fontId="13" fillId="0" borderId="0" xfId="0" applyFont="1"/>
    <xf numFmtId="0" fontId="0" fillId="11" borderId="4" xfId="0" applyFill="1" applyBorder="1"/>
    <xf numFmtId="0" fontId="3" fillId="3" borderId="4" xfId="2" applyBorder="1"/>
    <xf numFmtId="0" fontId="0" fillId="0" borderId="4" xfId="0" applyBorder="1"/>
    <xf numFmtId="0" fontId="7" fillId="6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9" borderId="8" xfId="0" applyFill="1" applyBorder="1"/>
    <xf numFmtId="0" fontId="0" fillId="6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49" fontId="10" fillId="14" borderId="3" xfId="7" applyNumberFormat="1" applyFont="1" applyFill="1" applyBorder="1" applyProtection="1">
      <protection locked="0"/>
    </xf>
    <xf numFmtId="166" fontId="10" fillId="14" borderId="3" xfId="7" applyNumberFormat="1" applyFont="1" applyFill="1" applyBorder="1" applyProtection="1">
      <protection locked="0"/>
    </xf>
    <xf numFmtId="3" fontId="10" fillId="14" borderId="3" xfId="7" applyNumberFormat="1" applyFont="1" applyFill="1" applyBorder="1" applyProtection="1">
      <protection locked="0"/>
    </xf>
    <xf numFmtId="167" fontId="10" fillId="14" borderId="3" xfId="7" applyNumberFormat="1" applyFont="1" applyFill="1" applyBorder="1" applyProtection="1">
      <protection locked="0"/>
    </xf>
    <xf numFmtId="10" fontId="10" fillId="14" borderId="3" xfId="7" applyNumberFormat="1" applyFont="1" applyFill="1" applyBorder="1" applyProtection="1">
      <protection locked="0"/>
    </xf>
    <xf numFmtId="168" fontId="10" fillId="14" borderId="3" xfId="7" applyNumberFormat="1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3" fillId="3" borderId="1" xfId="2" applyBorder="1" applyProtection="1"/>
    <xf numFmtId="0" fontId="0" fillId="0" borderId="4" xfId="0" applyBorder="1" applyProtection="1"/>
    <xf numFmtId="0" fontId="0" fillId="0" borderId="0" xfId="0" applyProtection="1"/>
    <xf numFmtId="0" fontId="0" fillId="3" borderId="1" xfId="2" applyFont="1" applyBorder="1" applyProtection="1"/>
    <xf numFmtId="167" fontId="10" fillId="14" borderId="13" xfId="7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1" applyFont="1" applyBorder="1"/>
  </cellXfs>
  <cellStyles count="8">
    <cellStyle name="20% - Accent3" xfId="2" builtinId="38"/>
    <cellStyle name="60% - Accent2" xfId="4" builtinId="36"/>
    <cellStyle name="Accent2" xfId="3" builtinId="33"/>
    <cellStyle name="Currency" xfId="5" builtinId="4"/>
    <cellStyle name="Good" xfId="1" builtinId="26"/>
    <cellStyle name="Normal" xfId="0" builtinId="0"/>
    <cellStyle name="Offsheet" xfId="7" xr:uid="{787440E5-E92F-4E48-821C-20225D72CC5F}"/>
    <cellStyle name="Percent" xfId="6" builtinId="5"/>
  </cellStyles>
  <dxfs count="0"/>
  <tableStyles count="0" defaultTableStyle="TableStyleMedium2" defaultPivotStyle="PivotStyleLight16"/>
  <colors>
    <mruColors>
      <color rgb="FFFFFF9F"/>
      <color rgb="FFEED72E"/>
      <color rgb="FFE8E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1352551</xdr:colOff>
      <xdr:row>0</xdr:row>
      <xdr:rowOff>66675</xdr:rowOff>
    </xdr:from>
    <xdr:to>
      <xdr:col>1</xdr:col>
      <xdr:colOff>714376</xdr:colOff>
      <xdr:row>0</xdr:row>
      <xdr:rowOff>503927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AAE47C-0E6E-FAD7-7A57-E8DAA97DE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1" y="66675"/>
          <a:ext cx="2114550" cy="437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0</xdr:rowOff>
        </xdr:from>
        <xdr:to>
          <xdr:col>0</xdr:col>
          <xdr:colOff>285750</xdr:colOff>
          <xdr:row>5</xdr:row>
          <xdr:rowOff>171450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19050</xdr:rowOff>
        </xdr:from>
        <xdr:to>
          <xdr:col>0</xdr:col>
          <xdr:colOff>285750</xdr:colOff>
          <xdr:row>7</xdr:row>
          <xdr:rowOff>19050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19050</xdr:rowOff>
        </xdr:from>
        <xdr:to>
          <xdr:col>0</xdr:col>
          <xdr:colOff>285750</xdr:colOff>
          <xdr:row>8</xdr:row>
          <xdr:rowOff>19050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266700</xdr:colOff>
      <xdr:row>0</xdr:row>
      <xdr:rowOff>104775</xdr:rowOff>
    </xdr:from>
    <xdr:to>
      <xdr:col>0</xdr:col>
      <xdr:colOff>2381250</xdr:colOff>
      <xdr:row>0</xdr:row>
      <xdr:rowOff>542027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972AB4-2AEC-4C31-8819-5FCDB865D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5"/>
          <a:ext cx="2114550" cy="437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1162050</xdr:colOff>
          <xdr:row>40</xdr:row>
          <xdr:rowOff>0</xdr:rowOff>
        </xdr:from>
        <xdr:to>
          <xdr:col>0</xdr:col>
          <xdr:colOff>1657350</xdr:colOff>
          <xdr:row>41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1581150</xdr:colOff>
          <xdr:row>40</xdr:row>
          <xdr:rowOff>0</xdr:rowOff>
        </xdr:from>
        <xdr:to>
          <xdr:col>0</xdr:col>
          <xdr:colOff>2076450</xdr:colOff>
          <xdr:row>41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1466850</xdr:colOff>
          <xdr:row>44</xdr:row>
          <xdr:rowOff>0</xdr:rowOff>
        </xdr:from>
        <xdr:to>
          <xdr:col>0</xdr:col>
          <xdr:colOff>1962150</xdr:colOff>
          <xdr:row>45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1885950</xdr:colOff>
          <xdr:row>44</xdr:row>
          <xdr:rowOff>0</xdr:rowOff>
        </xdr:from>
        <xdr:to>
          <xdr:col>0</xdr:col>
          <xdr:colOff>2400300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190500</xdr:colOff>
      <xdr:row>0</xdr:row>
      <xdr:rowOff>114300</xdr:rowOff>
    </xdr:from>
    <xdr:to>
      <xdr:col>0</xdr:col>
      <xdr:colOff>2305050</xdr:colOff>
      <xdr:row>0</xdr:row>
      <xdr:rowOff>551552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D24257F-D14F-4284-924C-E8399185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2114550" cy="4372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114300</xdr:rowOff>
    </xdr:from>
    <xdr:to>
      <xdr:col>0</xdr:col>
      <xdr:colOff>2333625</xdr:colOff>
      <xdr:row>0</xdr:row>
      <xdr:rowOff>551552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AD144F-1FB7-4DD9-9CF3-7BB26914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14300"/>
          <a:ext cx="2114550" cy="4372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0</xdr:col>
      <xdr:colOff>2286000</xdr:colOff>
      <xdr:row>0</xdr:row>
      <xdr:rowOff>551552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AEFC92-7BEC-427E-B508-AFA83E819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2114550" cy="4372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3333750</xdr:colOff>
          <xdr:row>3</xdr:row>
          <xdr:rowOff>171450</xdr:rowOff>
        </xdr:from>
        <xdr:to>
          <xdr:col>0</xdr:col>
          <xdr:colOff>3829050</xdr:colOff>
          <xdr:row>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3714750</xdr:colOff>
          <xdr:row>3</xdr:row>
          <xdr:rowOff>152400</xdr:rowOff>
        </xdr:from>
        <xdr:to>
          <xdr:col>1</xdr:col>
          <xdr:colOff>0</xdr:colOff>
          <xdr:row>4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133350</xdr:colOff>
      <xdr:row>0</xdr:row>
      <xdr:rowOff>95250</xdr:rowOff>
    </xdr:from>
    <xdr:to>
      <xdr:col>0</xdr:col>
      <xdr:colOff>2247900</xdr:colOff>
      <xdr:row>0</xdr:row>
      <xdr:rowOff>532502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3FB440-B154-4F05-9BFF-493B916F1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95250"/>
          <a:ext cx="2114550" cy="43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2</xdr:col>
      <xdr:colOff>752475</xdr:colOff>
      <xdr:row>0</xdr:row>
      <xdr:rowOff>542027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0FEF44-EAAB-4A66-840A-F6C6ADF08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04775"/>
          <a:ext cx="2114550" cy="437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9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1745-0918-41CC-8354-78668BF2D84C}">
  <sheetPr codeName="Tabelle2">
    <tabColor theme="6" tint="0.39997558519241921"/>
  </sheetPr>
  <dimension ref="A1:C5"/>
  <sheetViews>
    <sheetView tabSelected="1" view="pageLayout" zoomScaleNormal="100" workbookViewId="0">
      <selection activeCell="A4" sqref="A4"/>
    </sheetView>
  </sheetViews>
  <sheetFormatPr defaultColWidth="11.42578125" defaultRowHeight="15"/>
  <cols>
    <col min="1" max="1" width="38.42578125" bestFit="1" customWidth="1"/>
    <col min="3" max="3" width="16.140625" bestFit="1" customWidth="1"/>
  </cols>
  <sheetData>
    <row r="1" spans="1:3" ht="43.5" customHeight="1">
      <c r="A1" s="56"/>
      <c r="B1" s="56"/>
      <c r="C1" s="56"/>
    </row>
    <row r="2" spans="1:3">
      <c r="A2" t="s">
        <v>170</v>
      </c>
    </row>
    <row r="3" spans="1:3">
      <c r="A3" s="9" t="s">
        <v>190</v>
      </c>
      <c r="B3" t="s">
        <v>186</v>
      </c>
      <c r="C3" t="s">
        <v>167</v>
      </c>
    </row>
    <row r="4" spans="1:3">
      <c r="A4" s="14" t="s">
        <v>191</v>
      </c>
      <c r="B4" t="s">
        <v>187</v>
      </c>
      <c r="C4" t="s">
        <v>168</v>
      </c>
    </row>
    <row r="5" spans="1:3">
      <c r="A5" s="12" t="s">
        <v>189</v>
      </c>
      <c r="B5" t="s">
        <v>188</v>
      </c>
      <c r="C5" t="s">
        <v>169</v>
      </c>
    </row>
  </sheetData>
  <sheetProtection algorithmName="SHA-512" hashValue="YoQ8UjRO7lhreaG+H9UlaQaHGAlef2NhwEG8FOhI4uB/EV6v9d5gbRtfROUUFpu/8RtjyJlcHXKIZM6DO1Kr3w==" saltValue="MaPl3MpSfYa+/TQ1Qs0Xgw==" spinCount="100000" sheet="1" objects="1" scenarios="1"/>
  <mergeCells count="1">
    <mergeCell ref="A1:C1"/>
  </mergeCells>
  <phoneticPr fontId="8" type="noConversion"/>
  <pageMargins left="0.7" right="0.7" top="0.78740157499999996" bottom="0.78740157499999996" header="0.3" footer="0.3"/>
  <pageSetup paperSize="9" orientation="portrait" r:id="rId1"/>
  <headerFooter>
    <oddFooter>&amp;L&amp;F&amp;CPage &amp;P&amp;R&amp;G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-0.249977111117893"/>
    <pageSetUpPr fitToPage="1"/>
  </sheetPr>
  <dimension ref="A1:N31"/>
  <sheetViews>
    <sheetView zoomScaleNormal="100" workbookViewId="0">
      <selection activeCell="G16" sqref="G16"/>
    </sheetView>
  </sheetViews>
  <sheetFormatPr defaultColWidth="11.42578125" defaultRowHeight="15"/>
  <cols>
    <col min="1" max="1" width="60.28515625" style="2" bestFit="1" customWidth="1"/>
    <col min="2" max="3" width="18.7109375" customWidth="1"/>
  </cols>
  <sheetData>
    <row r="1" spans="1:14" ht="50.25" customHeight="1">
      <c r="A1" s="57"/>
      <c r="B1" s="57"/>
      <c r="C1" s="57"/>
    </row>
    <row r="2" spans="1:14" s="8" customFormat="1" ht="18.75">
      <c r="A2" s="7" t="s">
        <v>19</v>
      </c>
      <c r="B2" s="58" t="s">
        <v>160</v>
      </c>
      <c r="C2" s="58" t="s">
        <v>161</v>
      </c>
      <c r="D2"/>
      <c r="E2"/>
      <c r="F2"/>
      <c r="G2"/>
      <c r="H2"/>
      <c r="I2"/>
      <c r="J2"/>
      <c r="K2"/>
      <c r="L2"/>
      <c r="M2"/>
      <c r="N2"/>
    </row>
    <row r="3" spans="1:14">
      <c r="A3" s="9" t="s">
        <v>109</v>
      </c>
      <c r="B3" s="43"/>
    </row>
    <row r="4" spans="1:14">
      <c r="A4" s="9" t="s">
        <v>171</v>
      </c>
      <c r="B4" s="43"/>
    </row>
    <row r="5" spans="1:14">
      <c r="A5" s="9" t="s">
        <v>110</v>
      </c>
      <c r="B5" s="43"/>
    </row>
    <row r="6" spans="1:14">
      <c r="A6" s="9" t="s">
        <v>152</v>
      </c>
    </row>
    <row r="7" spans="1:14">
      <c r="A7" s="9" t="s">
        <v>153</v>
      </c>
    </row>
    <row r="8" spans="1:14">
      <c r="A8" s="9" t="s">
        <v>154</v>
      </c>
    </row>
    <row r="10" spans="1:14">
      <c r="A10" s="9" t="s">
        <v>0</v>
      </c>
      <c r="B10" s="44">
        <v>0</v>
      </c>
      <c r="C10" s="44">
        <v>0</v>
      </c>
    </row>
    <row r="11" spans="1:14">
      <c r="A11" s="9" t="s">
        <v>13</v>
      </c>
      <c r="B11" s="44">
        <v>0</v>
      </c>
    </row>
    <row r="12" spans="1:14" ht="15.75" customHeight="1">
      <c r="A12" s="9" t="s">
        <v>14</v>
      </c>
      <c r="B12" s="44">
        <v>0</v>
      </c>
    </row>
    <row r="13" spans="1:14" ht="15.75" customHeight="1">
      <c r="A13" s="9" t="s">
        <v>12</v>
      </c>
      <c r="B13" s="45">
        <v>0</v>
      </c>
    </row>
    <row r="14" spans="1:14">
      <c r="A14" s="9" t="s">
        <v>192</v>
      </c>
      <c r="B14" s="43"/>
    </row>
    <row r="15" spans="1:14">
      <c r="A15" s="9" t="s">
        <v>20</v>
      </c>
      <c r="B15" s="45">
        <v>0</v>
      </c>
    </row>
    <row r="16" spans="1:14">
      <c r="A16" s="9" t="s">
        <v>9</v>
      </c>
      <c r="B16" s="45">
        <v>0</v>
      </c>
    </row>
    <row r="18" spans="1:2">
      <c r="A18" s="3" t="s">
        <v>26</v>
      </c>
    </row>
    <row r="19" spans="1:2">
      <c r="A19" s="9" t="s">
        <v>162</v>
      </c>
      <c r="B19" s="46">
        <v>0</v>
      </c>
    </row>
    <row r="20" spans="1:2">
      <c r="A20" s="2" t="s">
        <v>25</v>
      </c>
      <c r="B20" s="46">
        <v>0</v>
      </c>
    </row>
    <row r="21" spans="1:2">
      <c r="A21" s="9" t="s">
        <v>88</v>
      </c>
      <c r="B21" s="46">
        <v>0</v>
      </c>
    </row>
    <row r="23" spans="1:2">
      <c r="A23" s="3" t="s">
        <v>27</v>
      </c>
    </row>
    <row r="24" spans="1:2">
      <c r="A24" s="2" t="s">
        <v>163</v>
      </c>
      <c r="B24" s="46">
        <v>0</v>
      </c>
    </row>
    <row r="25" spans="1:2">
      <c r="A25" s="2" t="s">
        <v>164</v>
      </c>
      <c r="B25" s="46">
        <v>0</v>
      </c>
    </row>
    <row r="27" spans="1:2">
      <c r="A27" s="15" t="s">
        <v>111</v>
      </c>
    </row>
    <row r="28" spans="1:2">
      <c r="A28" s="14" t="s">
        <v>21</v>
      </c>
      <c r="B28" s="47">
        <v>0</v>
      </c>
    </row>
    <row r="29" spans="1:2">
      <c r="A29" s="14" t="s">
        <v>22</v>
      </c>
      <c r="B29" s="47">
        <v>0</v>
      </c>
    </row>
    <row r="30" spans="1:2">
      <c r="A30" s="9" t="s">
        <v>23</v>
      </c>
      <c r="B30" s="47">
        <v>0</v>
      </c>
    </row>
    <row r="31" spans="1:2">
      <c r="A31" s="14" t="s">
        <v>24</v>
      </c>
      <c r="B31" s="47">
        <v>0</v>
      </c>
    </row>
  </sheetData>
  <sheetProtection algorithmName="SHA-512" hashValue="GS9bNqfKAk4IJQ2qZEfcxlDcI4G0g7bSPW4p5oJ8UY2In9KlOdfEvcCruGFl+HOO9npwqdEdamhOpvIzRWN97Q==" saltValue="7r5n/YZW4Z5uoqt/Ircn3w==" spinCount="100000" sheet="1" objects="1" scenarios="1"/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89" fitToHeight="0" orientation="portrait" r:id="rId1"/>
  <headerFooter>
    <oddFooter>&amp;L&amp;F&amp;CPage 2&amp;R&amp;G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5" name="Option Button 11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0</xdr:rowOff>
                  </from>
                  <to>
                    <xdr:col>0</xdr:col>
                    <xdr:colOff>285750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Option Button 12">
              <controlPr defaultSize="0" autoFill="0" autoLine="0" autoPict="0">
                <anchor moveWithCells="1">
                  <from>
                    <xdr:col>0</xdr:col>
                    <xdr:colOff>57150</xdr:colOff>
                    <xdr:row>6</xdr:row>
                    <xdr:rowOff>19050</xdr:rowOff>
                  </from>
                  <to>
                    <xdr:col>0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Option Button 13">
              <controlPr defaultSize="0" autoFill="0" autoLine="0" autoPict="0">
                <anchor moveWithCells="1">
                  <from>
                    <xdr:col>0</xdr:col>
                    <xdr:colOff>57150</xdr:colOff>
                    <xdr:row>7</xdr:row>
                    <xdr:rowOff>19050</xdr:rowOff>
                  </from>
                  <to>
                    <xdr:col>0</xdr:col>
                    <xdr:colOff>285750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tabColor rgb="FFFFC000"/>
    <pageSetUpPr fitToPage="1"/>
  </sheetPr>
  <dimension ref="A1:F62"/>
  <sheetViews>
    <sheetView zoomScaleNormal="100" workbookViewId="0">
      <selection activeCell="B8" sqref="B8"/>
    </sheetView>
  </sheetViews>
  <sheetFormatPr defaultColWidth="11.42578125" defaultRowHeight="15" outlineLevelRow="1"/>
  <cols>
    <col min="1" max="1" width="46.42578125" bestFit="1" customWidth="1"/>
    <col min="2" max="2" width="18.7109375" customWidth="1"/>
  </cols>
  <sheetData>
    <row r="1" spans="1:6" ht="50.25" customHeight="1">
      <c r="A1" s="57"/>
      <c r="B1" s="57"/>
      <c r="C1" s="57"/>
    </row>
    <row r="2" spans="1:6" ht="18.75">
      <c r="A2" s="7" t="s">
        <v>108</v>
      </c>
    </row>
    <row r="3" spans="1:6" ht="15.75">
      <c r="A3" s="10" t="s">
        <v>91</v>
      </c>
      <c r="F3" s="13"/>
    </row>
    <row r="4" spans="1:6" s="13" customFormat="1" ht="15.75" outlineLevel="1">
      <c r="A4" s="24" t="s">
        <v>149</v>
      </c>
    </row>
    <row r="5" spans="1:6" s="13" customFormat="1" outlineLevel="1">
      <c r="A5" s="9" t="s">
        <v>147</v>
      </c>
      <c r="B5" s="45">
        <v>0</v>
      </c>
    </row>
    <row r="6" spans="1:6" s="13" customFormat="1" outlineLevel="1">
      <c r="A6" s="14" t="s">
        <v>148</v>
      </c>
      <c r="B6" s="45">
        <v>0</v>
      </c>
    </row>
    <row r="7" spans="1:6" s="13" customFormat="1" outlineLevel="1">
      <c r="A7" s="9" t="s">
        <v>193</v>
      </c>
      <c r="B7" s="48">
        <v>0</v>
      </c>
    </row>
    <row r="8" spans="1:6" s="13" customFormat="1" outlineLevel="1">
      <c r="A8" s="9" t="s">
        <v>2</v>
      </c>
      <c r="B8" s="45">
        <v>0</v>
      </c>
    </row>
    <row r="9" spans="1:6" s="13" customFormat="1" outlineLevel="1">
      <c r="A9" s="12" t="s">
        <v>194</v>
      </c>
      <c r="B9" s="48">
        <v>0</v>
      </c>
    </row>
    <row r="10" spans="1:6" s="13" customFormat="1" outlineLevel="1">
      <c r="A10" s="14" t="s">
        <v>1</v>
      </c>
      <c r="B10" s="48">
        <v>0</v>
      </c>
    </row>
    <row r="11" spans="1:6" s="13" customFormat="1" outlineLevel="1">
      <c r="A11" s="12"/>
    </row>
    <row r="12" spans="1:6" s="13" customFormat="1" ht="15.75" outlineLevel="1">
      <c r="A12" s="24" t="s">
        <v>150</v>
      </c>
    </row>
    <row r="13" spans="1:6" s="13" customFormat="1" outlineLevel="1">
      <c r="A13" s="9" t="s">
        <v>147</v>
      </c>
      <c r="B13" s="45">
        <v>0</v>
      </c>
    </row>
    <row r="14" spans="1:6" s="13" customFormat="1" outlineLevel="1">
      <c r="A14" s="14" t="s">
        <v>148</v>
      </c>
      <c r="B14" s="45">
        <v>0</v>
      </c>
    </row>
    <row r="15" spans="1:6" s="13" customFormat="1" outlineLevel="1">
      <c r="A15" s="9" t="s">
        <v>195</v>
      </c>
      <c r="B15" s="48">
        <v>0</v>
      </c>
    </row>
    <row r="16" spans="1:6" s="13" customFormat="1" outlineLevel="1">
      <c r="A16" s="9" t="s">
        <v>2</v>
      </c>
      <c r="B16" s="45">
        <v>0</v>
      </c>
    </row>
    <row r="17" spans="1:2" s="13" customFormat="1" outlineLevel="1">
      <c r="A17" s="12" t="s">
        <v>196</v>
      </c>
      <c r="B17" s="48">
        <v>0</v>
      </c>
    </row>
    <row r="18" spans="1:2" s="13" customFormat="1" outlineLevel="1">
      <c r="A18" s="12"/>
    </row>
    <row r="19" spans="1:2" s="13" customFormat="1" ht="15.75" outlineLevel="1">
      <c r="A19" s="24" t="s">
        <v>151</v>
      </c>
    </row>
    <row r="20" spans="1:2" s="13" customFormat="1" outlineLevel="1">
      <c r="A20" s="9" t="s">
        <v>147</v>
      </c>
      <c r="B20" s="45">
        <v>0</v>
      </c>
    </row>
    <row r="21" spans="1:2" s="13" customFormat="1" outlineLevel="1">
      <c r="A21" s="14" t="s">
        <v>148</v>
      </c>
      <c r="B21" s="45">
        <v>0</v>
      </c>
    </row>
    <row r="22" spans="1:2" s="13" customFormat="1" outlineLevel="1">
      <c r="A22" s="9" t="s">
        <v>193</v>
      </c>
      <c r="B22" s="48">
        <v>0</v>
      </c>
    </row>
    <row r="23" spans="1:2" s="13" customFormat="1" outlineLevel="1">
      <c r="A23" s="9" t="s">
        <v>195</v>
      </c>
      <c r="B23" s="48">
        <v>0</v>
      </c>
    </row>
    <row r="24" spans="1:2" s="13" customFormat="1" outlineLevel="1">
      <c r="A24" s="9" t="s">
        <v>2</v>
      </c>
      <c r="B24" s="45">
        <v>0</v>
      </c>
    </row>
    <row r="25" spans="1:2" s="13" customFormat="1" outlineLevel="1">
      <c r="A25" s="12" t="s">
        <v>194</v>
      </c>
      <c r="B25" s="48">
        <v>0</v>
      </c>
    </row>
    <row r="26" spans="1:2" s="13" customFormat="1" outlineLevel="1">
      <c r="A26" s="12" t="s">
        <v>196</v>
      </c>
      <c r="B26" s="48">
        <v>0</v>
      </c>
    </row>
    <row r="27" spans="1:2" s="13" customFormat="1" outlineLevel="1">
      <c r="A27" s="14" t="s">
        <v>1</v>
      </c>
      <c r="B27" s="45">
        <v>0</v>
      </c>
    </row>
    <row r="28" spans="1:2" s="13" customFormat="1" outlineLevel="1">
      <c r="A28" s="12"/>
    </row>
    <row r="29" spans="1:2" s="13" customFormat="1" ht="15.75" outlineLevel="1">
      <c r="A29" s="23" t="s">
        <v>96</v>
      </c>
    </row>
    <row r="30" spans="1:2" ht="45">
      <c r="A30" s="21" t="s">
        <v>197</v>
      </c>
      <c r="B30" s="45">
        <v>0</v>
      </c>
    </row>
    <row r="32" spans="1:2" ht="15.75">
      <c r="A32" s="10" t="s">
        <v>92</v>
      </c>
    </row>
    <row r="33" spans="1:4" ht="15.75">
      <c r="A33" s="11" t="s">
        <v>93</v>
      </c>
    </row>
    <row r="34" spans="1:4" s="13" customFormat="1">
      <c r="A34" s="9" t="s">
        <v>112</v>
      </c>
      <c r="B34" s="45">
        <v>0</v>
      </c>
    </row>
    <row r="35" spans="1:4" s="13" customFormat="1">
      <c r="A35" s="9" t="s">
        <v>198</v>
      </c>
      <c r="B35" s="45">
        <v>0</v>
      </c>
    </row>
    <row r="36" spans="1:4" ht="15.75">
      <c r="A36" s="11" t="s">
        <v>94</v>
      </c>
    </row>
    <row r="37" spans="1:4" s="13" customFormat="1">
      <c r="A37" s="14" t="s">
        <v>113</v>
      </c>
      <c r="B37" s="45">
        <v>0</v>
      </c>
    </row>
    <row r="38" spans="1:4" ht="15.75">
      <c r="A38" s="11" t="s">
        <v>4</v>
      </c>
    </row>
    <row r="39" spans="1:4" s="13" customFormat="1">
      <c r="A39" s="14" t="s">
        <v>3</v>
      </c>
      <c r="B39" s="45">
        <v>0</v>
      </c>
      <c r="D39"/>
    </row>
    <row r="40" spans="1:4" ht="15.75">
      <c r="A40" s="11" t="s">
        <v>5</v>
      </c>
      <c r="B40" s="13"/>
    </row>
    <row r="41" spans="1:4">
      <c r="A41" s="12" t="s">
        <v>95</v>
      </c>
      <c r="B41" s="13"/>
    </row>
    <row r="42" spans="1:4">
      <c r="A42" s="12" t="s">
        <v>157</v>
      </c>
      <c r="B42" s="13"/>
    </row>
    <row r="43" spans="1:4" s="13" customFormat="1">
      <c r="A43" s="14" t="s">
        <v>6</v>
      </c>
      <c r="B43" s="45">
        <v>0</v>
      </c>
      <c r="D43"/>
    </row>
    <row r="44" spans="1:4" ht="15.75">
      <c r="A44" s="20" t="s">
        <v>172</v>
      </c>
      <c r="B44" s="13"/>
    </row>
    <row r="45" spans="1:4">
      <c r="A45" s="2" t="s">
        <v>173</v>
      </c>
    </row>
    <row r="46" spans="1:4">
      <c r="A46" s="2" t="s">
        <v>157</v>
      </c>
    </row>
    <row r="47" spans="1:4" s="13" customFormat="1">
      <c r="A47" s="14" t="s">
        <v>7</v>
      </c>
      <c r="B47" s="45">
        <v>0</v>
      </c>
      <c r="D47"/>
    </row>
    <row r="48" spans="1:4" s="13" customFormat="1">
      <c r="A48" s="14" t="s">
        <v>8</v>
      </c>
      <c r="B48" s="45">
        <v>0</v>
      </c>
      <c r="D48"/>
    </row>
    <row r="49" spans="1:2" ht="15.75">
      <c r="A49" s="11" t="s">
        <v>15</v>
      </c>
    </row>
    <row r="50" spans="1:2">
      <c r="A50" s="12" t="s">
        <v>10</v>
      </c>
      <c r="B50" s="47">
        <v>0</v>
      </c>
    </row>
    <row r="51" spans="1:2">
      <c r="A51" s="12" t="s">
        <v>11</v>
      </c>
      <c r="B51" s="47">
        <v>0</v>
      </c>
    </row>
    <row r="52" spans="1:2" ht="15.75">
      <c r="A52" s="20" t="s">
        <v>155</v>
      </c>
    </row>
    <row r="53" spans="1:2">
      <c r="A53" s="5" t="s">
        <v>16</v>
      </c>
    </row>
    <row r="54" spans="1:2">
      <c r="A54" s="14" t="s">
        <v>17</v>
      </c>
      <c r="B54" s="45">
        <v>0</v>
      </c>
    </row>
    <row r="55" spans="1:2">
      <c r="A55" s="14" t="s">
        <v>18</v>
      </c>
      <c r="B55" s="45">
        <v>0</v>
      </c>
    </row>
    <row r="56" spans="1:2">
      <c r="A56" s="14" t="s">
        <v>89</v>
      </c>
      <c r="B56" s="45">
        <v>0</v>
      </c>
    </row>
    <row r="57" spans="1:2">
      <c r="A57" s="2"/>
    </row>
    <row r="58" spans="1:2">
      <c r="A58" s="3" t="s">
        <v>15</v>
      </c>
    </row>
    <row r="59" spans="1:2">
      <c r="A59" s="5" t="s">
        <v>16</v>
      </c>
    </row>
    <row r="60" spans="1:2">
      <c r="A60" s="14" t="s">
        <v>17</v>
      </c>
      <c r="B60" s="45">
        <v>0</v>
      </c>
    </row>
    <row r="61" spans="1:2">
      <c r="A61" s="14" t="s">
        <v>18</v>
      </c>
      <c r="B61" s="45">
        <v>0</v>
      </c>
    </row>
    <row r="62" spans="1:2">
      <c r="A62" s="14" t="s">
        <v>89</v>
      </c>
      <c r="B62" s="45">
        <v>0</v>
      </c>
    </row>
  </sheetData>
  <sheetProtection algorithmName="SHA-512" hashValue="6ru5+5FhDN3bU9dOV2ISg9adwcCsNoy9v8tOpTzilwIDpzSLuEwICEPwGfv/JEcD5w0UnO/r97/qnhTmgkKwiw==" saltValue="I5387dVYamJWYB+E3ZUoqw==" spinCount="100000" sheet="1" objects="1" scenarios="1"/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headerFooter>
    <oddFooter>&amp;L&amp;F&amp;CPage 3&amp;R&amp;G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1162050</xdr:colOff>
                    <xdr:row>40</xdr:row>
                    <xdr:rowOff>0</xdr:rowOff>
                  </from>
                  <to>
                    <xdr:col>0</xdr:col>
                    <xdr:colOff>1657350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1581150</xdr:colOff>
                    <xdr:row>40</xdr:row>
                    <xdr:rowOff>0</xdr:rowOff>
                  </from>
                  <to>
                    <xdr:col>0</xdr:col>
                    <xdr:colOff>2076450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0</xdr:col>
                    <xdr:colOff>1466850</xdr:colOff>
                    <xdr:row>44</xdr:row>
                    <xdr:rowOff>0</xdr:rowOff>
                  </from>
                  <to>
                    <xdr:col>0</xdr:col>
                    <xdr:colOff>1962150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0</xdr:col>
                    <xdr:colOff>1885950</xdr:colOff>
                    <xdr:row>44</xdr:row>
                    <xdr:rowOff>0</xdr:rowOff>
                  </from>
                  <to>
                    <xdr:col>0</xdr:col>
                    <xdr:colOff>2400300</xdr:colOff>
                    <xdr:row>45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6" tint="0.39997558519241921"/>
    <pageSetUpPr fitToPage="1"/>
  </sheetPr>
  <dimension ref="A1:B82"/>
  <sheetViews>
    <sheetView zoomScaleNormal="100" workbookViewId="0">
      <selection activeCell="D7" sqref="D7"/>
    </sheetView>
  </sheetViews>
  <sheetFormatPr defaultColWidth="11.42578125" defaultRowHeight="15"/>
  <cols>
    <col min="1" max="1" width="49.28515625" style="2" bestFit="1" customWidth="1"/>
    <col min="2" max="2" width="19" bestFit="1" customWidth="1"/>
  </cols>
  <sheetData>
    <row r="1" spans="1:2" ht="49.5" customHeight="1">
      <c r="A1" s="57"/>
      <c r="B1" s="57"/>
    </row>
    <row r="2" spans="1:2" ht="18.75">
      <c r="A2" s="58" t="s">
        <v>56</v>
      </c>
      <c r="B2" s="58" t="s">
        <v>166</v>
      </c>
    </row>
    <row r="4" spans="1:2">
      <c r="A4" s="14" t="s">
        <v>175</v>
      </c>
      <c r="B4" s="46">
        <v>0</v>
      </c>
    </row>
    <row r="6" spans="1:2">
      <c r="A6" s="4" t="s">
        <v>28</v>
      </c>
    </row>
    <row r="7" spans="1:2">
      <c r="A7" s="14" t="s">
        <v>207</v>
      </c>
      <c r="B7" s="46">
        <v>0</v>
      </c>
    </row>
    <row r="8" spans="1:2">
      <c r="A8" s="14" t="s">
        <v>97</v>
      </c>
      <c r="B8" s="46">
        <v>0</v>
      </c>
    </row>
    <row r="9" spans="1:2">
      <c r="A9" s="14" t="s">
        <v>206</v>
      </c>
      <c r="B9" s="46">
        <v>0</v>
      </c>
    </row>
    <row r="10" spans="1:2">
      <c r="A10" s="14" t="s">
        <v>106</v>
      </c>
      <c r="B10" s="46">
        <v>0</v>
      </c>
    </row>
    <row r="11" spans="1:2">
      <c r="A11" s="14" t="s">
        <v>107</v>
      </c>
      <c r="B11" s="46">
        <v>0</v>
      </c>
    </row>
    <row r="12" spans="1:2">
      <c r="A12" s="14" t="s">
        <v>98</v>
      </c>
      <c r="B12" s="46">
        <v>0</v>
      </c>
    </row>
    <row r="13" spans="1:2">
      <c r="A13" s="14" t="s">
        <v>99</v>
      </c>
      <c r="B13" s="46">
        <v>0</v>
      </c>
    </row>
    <row r="14" spans="1:2">
      <c r="A14" s="14" t="s">
        <v>100</v>
      </c>
      <c r="B14" s="46">
        <v>0</v>
      </c>
    </row>
    <row r="15" spans="1:2">
      <c r="A15" s="2" t="s">
        <v>31</v>
      </c>
    </row>
    <row r="16" spans="1:2">
      <c r="A16" s="4" t="s">
        <v>32</v>
      </c>
    </row>
    <row r="17" spans="1:2">
      <c r="A17" s="14" t="s">
        <v>33</v>
      </c>
      <c r="B17" s="46">
        <v>0</v>
      </c>
    </row>
    <row r="18" spans="1:2">
      <c r="A18" s="14" t="s">
        <v>34</v>
      </c>
      <c r="B18" s="46">
        <v>0</v>
      </c>
    </row>
    <row r="19" spans="1:2">
      <c r="A19" s="2" t="s">
        <v>31</v>
      </c>
    </row>
    <row r="20" spans="1:2">
      <c r="A20" s="4" t="s">
        <v>35</v>
      </c>
    </row>
    <row r="21" spans="1:2">
      <c r="A21" s="17" t="s">
        <v>131</v>
      </c>
    </row>
    <row r="22" spans="1:2">
      <c r="A22" s="14" t="s">
        <v>132</v>
      </c>
      <c r="B22" s="46">
        <v>0</v>
      </c>
    </row>
    <row r="23" spans="1:2">
      <c r="A23" s="14" t="s">
        <v>174</v>
      </c>
      <c r="B23" s="46">
        <v>0</v>
      </c>
    </row>
    <row r="24" spans="1:2">
      <c r="A24" s="14" t="s">
        <v>134</v>
      </c>
      <c r="B24" s="46">
        <v>0</v>
      </c>
    </row>
    <row r="25" spans="1:2">
      <c r="A25" s="14" t="s">
        <v>135</v>
      </c>
      <c r="B25" s="46">
        <v>0</v>
      </c>
    </row>
    <row r="26" spans="1:2">
      <c r="A26" s="14" t="s">
        <v>136</v>
      </c>
      <c r="B26" s="46">
        <v>0</v>
      </c>
    </row>
    <row r="27" spans="1:2">
      <c r="A27" s="14" t="s">
        <v>137</v>
      </c>
      <c r="B27" s="46">
        <v>0</v>
      </c>
    </row>
    <row r="28" spans="1:2">
      <c r="A28" s="14" t="s">
        <v>138</v>
      </c>
      <c r="B28" s="46">
        <v>0</v>
      </c>
    </row>
    <row r="29" spans="1:2">
      <c r="A29" s="17" t="s">
        <v>133</v>
      </c>
    </row>
    <row r="30" spans="1:2">
      <c r="A30" s="14" t="s">
        <v>132</v>
      </c>
      <c r="B30" s="46">
        <v>0</v>
      </c>
    </row>
    <row r="31" spans="1:2">
      <c r="A31" s="14" t="s">
        <v>174</v>
      </c>
      <c r="B31" s="46">
        <v>0</v>
      </c>
    </row>
    <row r="32" spans="1:2">
      <c r="A32" s="14" t="s">
        <v>134</v>
      </c>
      <c r="B32" s="46">
        <v>0</v>
      </c>
    </row>
    <row r="33" spans="1:2">
      <c r="A33" s="14" t="s">
        <v>135</v>
      </c>
      <c r="B33" s="46">
        <v>0</v>
      </c>
    </row>
    <row r="34" spans="1:2">
      <c r="A34" s="14" t="s">
        <v>136</v>
      </c>
      <c r="B34" s="46">
        <v>0</v>
      </c>
    </row>
    <row r="35" spans="1:2">
      <c r="A35" s="14" t="s">
        <v>137</v>
      </c>
      <c r="B35" s="46">
        <v>0</v>
      </c>
    </row>
    <row r="36" spans="1:2">
      <c r="A36" s="14" t="s">
        <v>138</v>
      </c>
      <c r="B36" s="46">
        <v>0</v>
      </c>
    </row>
    <row r="37" spans="1:2">
      <c r="A37" s="17" t="s">
        <v>139</v>
      </c>
    </row>
    <row r="38" spans="1:2">
      <c r="A38" s="14" t="s">
        <v>132</v>
      </c>
      <c r="B38" s="46">
        <v>0</v>
      </c>
    </row>
    <row r="39" spans="1:2">
      <c r="A39" s="14" t="s">
        <v>174</v>
      </c>
      <c r="B39" s="46">
        <v>0</v>
      </c>
    </row>
    <row r="40" spans="1:2">
      <c r="A40" s="14" t="s">
        <v>134</v>
      </c>
      <c r="B40" s="46">
        <v>0</v>
      </c>
    </row>
    <row r="41" spans="1:2">
      <c r="A41" s="14" t="s">
        <v>135</v>
      </c>
      <c r="B41" s="46">
        <v>0</v>
      </c>
    </row>
    <row r="42" spans="1:2">
      <c r="A42" s="14" t="s">
        <v>136</v>
      </c>
      <c r="B42" s="46">
        <v>0</v>
      </c>
    </row>
    <row r="43" spans="1:2">
      <c r="A43" s="14" t="s">
        <v>137</v>
      </c>
      <c r="B43" s="46">
        <v>0</v>
      </c>
    </row>
    <row r="44" spans="1:2">
      <c r="A44" s="14" t="s">
        <v>138</v>
      </c>
      <c r="B44" s="46">
        <v>0</v>
      </c>
    </row>
    <row r="45" spans="1:2">
      <c r="A45" s="2" t="s">
        <v>31</v>
      </c>
    </row>
    <row r="46" spans="1:2">
      <c r="A46" s="4" t="s">
        <v>199</v>
      </c>
    </row>
    <row r="47" spans="1:2">
      <c r="A47" s="14" t="s">
        <v>185</v>
      </c>
      <c r="B47" s="46">
        <v>0</v>
      </c>
    </row>
    <row r="48" spans="1:2">
      <c r="A48" s="14" t="s">
        <v>184</v>
      </c>
      <c r="B48" s="46">
        <v>0</v>
      </c>
    </row>
    <row r="49" spans="1:2">
      <c r="A49" s="14" t="s">
        <v>37</v>
      </c>
      <c r="B49" s="46">
        <v>0</v>
      </c>
    </row>
    <row r="50" spans="1:2">
      <c r="A50" s="14" t="s">
        <v>38</v>
      </c>
      <c r="B50" s="46">
        <v>0</v>
      </c>
    </row>
    <row r="51" spans="1:2">
      <c r="A51" s="2" t="s">
        <v>31</v>
      </c>
    </row>
    <row r="52" spans="1:2">
      <c r="A52" s="4" t="s">
        <v>200</v>
      </c>
    </row>
    <row r="53" spans="1:2">
      <c r="A53" s="14" t="s">
        <v>40</v>
      </c>
      <c r="B53" s="46">
        <v>0</v>
      </c>
    </row>
    <row r="54" spans="1:2">
      <c r="A54" s="14" t="s">
        <v>41</v>
      </c>
      <c r="B54" s="46">
        <v>0</v>
      </c>
    </row>
    <row r="55" spans="1:2">
      <c r="A55" s="14" t="s">
        <v>42</v>
      </c>
      <c r="B55" s="46">
        <v>0</v>
      </c>
    </row>
    <row r="56" spans="1:2">
      <c r="A56" s="14" t="s">
        <v>43</v>
      </c>
      <c r="B56" s="46">
        <v>0</v>
      </c>
    </row>
    <row r="57" spans="1:2">
      <c r="A57" s="2" t="s">
        <v>31</v>
      </c>
    </row>
    <row r="58" spans="1:2">
      <c r="A58" s="4" t="s">
        <v>165</v>
      </c>
    </row>
    <row r="59" spans="1:2">
      <c r="A59" s="14" t="s">
        <v>40</v>
      </c>
      <c r="B59" s="46">
        <v>0</v>
      </c>
    </row>
    <row r="60" spans="1:2">
      <c r="A60" s="14" t="s">
        <v>45</v>
      </c>
      <c r="B60" s="46">
        <v>0</v>
      </c>
    </row>
    <row r="61" spans="1:2">
      <c r="A61" s="14" t="s">
        <v>201</v>
      </c>
      <c r="B61" s="46">
        <v>0</v>
      </c>
    </row>
    <row r="62" spans="1:2">
      <c r="A62" s="14" t="s">
        <v>15</v>
      </c>
      <c r="B62" s="46">
        <v>0</v>
      </c>
    </row>
    <row r="63" spans="1:2">
      <c r="A63" s="2" t="s">
        <v>31</v>
      </c>
    </row>
    <row r="64" spans="1:2">
      <c r="A64" s="4" t="s">
        <v>140</v>
      </c>
    </row>
    <row r="65" spans="1:2">
      <c r="A65" s="14" t="s">
        <v>90</v>
      </c>
      <c r="B65" s="46">
        <v>0</v>
      </c>
    </row>
    <row r="66" spans="1:2">
      <c r="A66" s="14" t="s">
        <v>202</v>
      </c>
      <c r="B66" s="46">
        <v>0</v>
      </c>
    </row>
    <row r="67" spans="1:2">
      <c r="A67" s="14" t="s">
        <v>47</v>
      </c>
      <c r="B67" s="46">
        <v>0</v>
      </c>
    </row>
    <row r="68" spans="1:2">
      <c r="A68" s="14" t="s">
        <v>48</v>
      </c>
      <c r="B68" s="46">
        <v>0</v>
      </c>
    </row>
    <row r="69" spans="1:2">
      <c r="A69" s="14" t="s">
        <v>49</v>
      </c>
      <c r="B69" s="46">
        <v>0</v>
      </c>
    </row>
    <row r="70" spans="1:2">
      <c r="A70" s="14" t="s">
        <v>50</v>
      </c>
      <c r="B70" s="46">
        <v>0</v>
      </c>
    </row>
    <row r="71" spans="1:2">
      <c r="A71" s="14" t="s">
        <v>51</v>
      </c>
      <c r="B71" s="46">
        <v>0</v>
      </c>
    </row>
    <row r="72" spans="1:2">
      <c r="A72" s="2" t="s">
        <v>31</v>
      </c>
    </row>
    <row r="73" spans="1:2">
      <c r="A73" s="4" t="s">
        <v>203</v>
      </c>
    </row>
    <row r="74" spans="1:2">
      <c r="A74" s="6"/>
    </row>
    <row r="75" spans="1:2">
      <c r="A75" s="4" t="s">
        <v>53</v>
      </c>
    </row>
    <row r="77" spans="1:2">
      <c r="A77" s="2" t="s">
        <v>114</v>
      </c>
      <c r="B77" s="16">
        <v>5000</v>
      </c>
    </row>
    <row r="78" spans="1:2">
      <c r="A78" s="2" t="s">
        <v>115</v>
      </c>
      <c r="B78" s="16">
        <v>20000</v>
      </c>
    </row>
    <row r="80" spans="1:2">
      <c r="A80" s="14" t="s">
        <v>204</v>
      </c>
      <c r="B80" s="46">
        <v>0</v>
      </c>
    </row>
    <row r="82" spans="1:2">
      <c r="A82" s="2" t="s">
        <v>205</v>
      </c>
      <c r="B82" s="16">
        <f>SUM(B3:B81)</f>
        <v>25000</v>
      </c>
    </row>
  </sheetData>
  <sheetProtection algorithmName="SHA-512" hashValue="Xs92cZtE2nUzozDJUFc3UYgJw6kzWfbSEFhrTMmvBX8m6mMRVboeaCpafJ9SRVXb3RDeOho+tN8GeXH5uSYzJA==" saltValue="fwe0oU6un6dBDehFAazYUg==" spinCount="100000" sheet="1" objects="1" scenarios="1"/>
  <mergeCells count="1">
    <mergeCell ref="A1:B1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Footer>&amp;L&amp;F&amp;CPage 4&amp;R&amp;G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6" tint="0.39997558519241921"/>
    <pageSetUpPr fitToPage="1"/>
  </sheetPr>
  <dimension ref="A1:V51"/>
  <sheetViews>
    <sheetView zoomScaleNormal="100" workbookViewId="0">
      <selection activeCell="B7" sqref="B7"/>
    </sheetView>
  </sheetViews>
  <sheetFormatPr defaultColWidth="11.42578125" defaultRowHeight="15"/>
  <cols>
    <col min="1" max="1" width="58.140625" style="2" bestFit="1" customWidth="1"/>
    <col min="2" max="2" width="19.28515625" style="30" customWidth="1"/>
    <col min="3" max="3" width="23.7109375" bestFit="1" customWidth="1"/>
    <col min="4" max="4" width="13.140625" bestFit="1" customWidth="1"/>
  </cols>
  <sheetData>
    <row r="1" spans="1:22" ht="50.25" customHeight="1">
      <c r="A1" s="22"/>
      <c r="B1" s="22"/>
    </row>
    <row r="2" spans="1:22">
      <c r="B2" s="28" t="s">
        <v>142</v>
      </c>
    </row>
    <row r="3" spans="1:22" ht="18.75">
      <c r="A3" s="7" t="s">
        <v>130</v>
      </c>
      <c r="B3" s="29" t="s">
        <v>178</v>
      </c>
      <c r="C3" s="1" t="s">
        <v>177</v>
      </c>
      <c r="D3" s="1" t="s">
        <v>54</v>
      </c>
      <c r="E3" s="1" t="s">
        <v>55</v>
      </c>
      <c r="F3" s="1" t="s">
        <v>85</v>
      </c>
      <c r="G3" s="1" t="s">
        <v>86</v>
      </c>
      <c r="H3" s="1" t="s">
        <v>87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</row>
    <row r="4" spans="1:22" s="53" customFormat="1">
      <c r="A4" s="51" t="s">
        <v>57</v>
      </c>
      <c r="B4" s="52"/>
    </row>
    <row r="5" spans="1:22">
      <c r="A5" s="2" t="s">
        <v>30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>
      <c r="A6" s="2" t="s">
        <v>58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>
      <c r="A7" s="2" t="s">
        <v>59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>
      <c r="A8" s="2" t="s">
        <v>60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>
      <c r="A9" s="2" t="s">
        <v>61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>
      <c r="A10" s="2" t="s">
        <v>62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>
      <c r="A11" s="2" t="s">
        <v>63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>
      <c r="A12" s="2" t="s">
        <v>64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>
      <c r="A13" s="2" t="s">
        <v>65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3" customFormat="1">
      <c r="A15" s="51" t="s">
        <v>66</v>
      </c>
      <c r="B15" s="52"/>
    </row>
    <row r="16" spans="1:22">
      <c r="A16" s="2" t="s">
        <v>101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>
      <c r="A17" s="2" t="s">
        <v>59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>
      <c r="A18" s="2" t="s">
        <v>141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>
      <c r="A19" s="2" t="s">
        <v>102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>
      <c r="A20" s="2" t="s">
        <v>103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>
      <c r="A21" s="2" t="s">
        <v>104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>
      <c r="A22" s="2" t="s">
        <v>105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>
      <c r="A23" s="2" t="s">
        <v>63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>
      <c r="A24" s="2" t="s">
        <v>64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>
      <c r="A25" s="2" t="s">
        <v>65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53" customFormat="1">
      <c r="A27" s="51" t="s">
        <v>67</v>
      </c>
      <c r="B27" s="52"/>
    </row>
    <row r="28" spans="1:22">
      <c r="A28" s="2" t="s">
        <v>68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>
      <c r="A29" s="2" t="s">
        <v>69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53" customFormat="1">
      <c r="A32" s="51" t="s">
        <v>24</v>
      </c>
      <c r="B32" s="52"/>
    </row>
    <row r="33" spans="1:22">
      <c r="A33" s="2" t="s">
        <v>35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>
      <c r="A34" s="2" t="s">
        <v>36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>
      <c r="A35" s="2" t="s">
        <v>39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>
      <c r="A36" s="2" t="s">
        <v>44</v>
      </c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>
      <c r="A37" s="2" t="s">
        <v>46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>
      <c r="A38" s="2" t="s">
        <v>52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53" customFormat="1">
      <c r="A40" s="51" t="s">
        <v>70</v>
      </c>
      <c r="B40" s="52"/>
    </row>
    <row r="41" spans="1:22">
      <c r="A41" s="2" t="s">
        <v>35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>
      <c r="A42" s="2" t="s">
        <v>36</v>
      </c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>
      <c r="A43" s="2" t="s">
        <v>39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>
      <c r="A44" s="2" t="s">
        <v>44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>
      <c r="A45" s="2" t="s">
        <v>46</v>
      </c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>
      <c r="A46" s="2" t="s">
        <v>52</v>
      </c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53" customFormat="1">
      <c r="A48" s="54" t="s">
        <v>79</v>
      </c>
      <c r="B48" s="52"/>
    </row>
    <row r="49" spans="1:22">
      <c r="A49" s="2" t="s">
        <v>80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2" t="s">
        <v>81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>
      <c r="A51" s="2" t="s">
        <v>82</v>
      </c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</sheetData>
  <sheetProtection algorithmName="SHA-512" hashValue="E9DtFLyMJfwwS2PhQf/GPpNbdLK4zYt/+0pI7jFafzNy016ZvNhxgFXVpzPKqnvfdruSzRHTN2w4OYiTE6pd8A==" saltValue="nFlG8X6nTY5C1e6ayxAYI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headerFooter>
    <oddFooter>&amp;L&amp;F&amp;CPage 5&amp;R&amp;G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6" tint="0.39997558519241921"/>
    <pageSetUpPr fitToPage="1"/>
  </sheetPr>
  <dimension ref="A1:V45"/>
  <sheetViews>
    <sheetView zoomScaleNormal="100" workbookViewId="0">
      <selection activeCell="B9" sqref="B9"/>
    </sheetView>
  </sheetViews>
  <sheetFormatPr defaultColWidth="11.42578125" defaultRowHeight="15"/>
  <cols>
    <col min="1" max="1" width="63.42578125" style="2" customWidth="1"/>
    <col min="2" max="2" width="23.7109375" customWidth="1"/>
    <col min="3" max="3" width="23.7109375" bestFit="1" customWidth="1"/>
    <col min="4" max="22" width="7.28515625" bestFit="1" customWidth="1"/>
  </cols>
  <sheetData>
    <row r="1" spans="1:22" ht="50.25" customHeight="1"/>
    <row r="2" spans="1:22" ht="18.75">
      <c r="A2" s="7" t="s">
        <v>210</v>
      </c>
      <c r="B2" s="1" t="s">
        <v>178</v>
      </c>
      <c r="C2" s="1" t="s">
        <v>177</v>
      </c>
      <c r="D2" s="1" t="s">
        <v>54</v>
      </c>
      <c r="E2" s="1" t="s">
        <v>55</v>
      </c>
      <c r="F2" s="1" t="s">
        <v>85</v>
      </c>
      <c r="G2" s="1" t="s">
        <v>86</v>
      </c>
      <c r="H2" s="1" t="s">
        <v>87</v>
      </c>
      <c r="I2" s="1" t="s">
        <v>116</v>
      </c>
      <c r="J2" s="1" t="s">
        <v>117</v>
      </c>
      <c r="K2" s="1" t="s">
        <v>118</v>
      </c>
      <c r="L2" s="1" t="s">
        <v>119</v>
      </c>
      <c r="M2" s="1" t="s">
        <v>120</v>
      </c>
      <c r="N2" s="1" t="s">
        <v>121</v>
      </c>
      <c r="O2" s="1" t="s">
        <v>122</v>
      </c>
      <c r="P2" s="1" t="s">
        <v>123</v>
      </c>
      <c r="Q2" s="1" t="s">
        <v>124</v>
      </c>
      <c r="R2" s="1" t="s">
        <v>125</v>
      </c>
      <c r="S2" s="1" t="s">
        <v>126</v>
      </c>
      <c r="T2" s="1" t="s">
        <v>127</v>
      </c>
      <c r="U2" s="1" t="s">
        <v>128</v>
      </c>
      <c r="V2" s="1" t="s">
        <v>129</v>
      </c>
    </row>
    <row r="3" spans="1:22" ht="15.75" thickBot="1"/>
    <row r="4" spans="1:22" ht="30">
      <c r="A4" s="31" t="s">
        <v>224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3"/>
    </row>
    <row r="5" spans="1:22">
      <c r="A5" s="34" t="s">
        <v>156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35"/>
    </row>
    <row r="6" spans="1:22">
      <c r="A6" s="34" t="s">
        <v>158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5"/>
    </row>
    <row r="7" spans="1:22">
      <c r="A7" s="36" t="s">
        <v>176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</row>
    <row r="8" spans="1:22">
      <c r="A8" s="36" t="s">
        <v>144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</row>
    <row r="9" spans="1:22">
      <c r="A9" s="36" t="s">
        <v>145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</row>
    <row r="10" spans="1:22">
      <c r="A10" s="37" t="s">
        <v>143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</row>
    <row r="11" spans="1:22">
      <c r="A11" s="37" t="s">
        <v>223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</row>
    <row r="12" spans="1:22">
      <c r="A12" s="37" t="s">
        <v>159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</row>
    <row r="13" spans="1:22" ht="15.75" thickBo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6" spans="1:22">
      <c r="A16" s="4" t="s">
        <v>181</v>
      </c>
    </row>
    <row r="17" spans="1:22">
      <c r="A17" s="14" t="s">
        <v>182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</row>
    <row r="18" spans="1:22">
      <c r="A18" s="2" t="s">
        <v>31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</row>
    <row r="20" spans="1:22">
      <c r="A20" s="3" t="s">
        <v>83</v>
      </c>
    </row>
    <row r="21" spans="1:22">
      <c r="A21" s="14" t="s">
        <v>182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</row>
    <row r="22" spans="1:22">
      <c r="A22" s="2" t="s">
        <v>31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</row>
    <row r="24" spans="1:22">
      <c r="A24" s="4" t="s">
        <v>84</v>
      </c>
    </row>
    <row r="25" spans="1:22">
      <c r="A25" s="14" t="s">
        <v>182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</row>
    <row r="26" spans="1:22">
      <c r="A26" s="2" t="s">
        <v>31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</row>
    <row r="28" spans="1:22">
      <c r="A28" s="4" t="s">
        <v>71</v>
      </c>
    </row>
    <row r="29" spans="1:22">
      <c r="A29" s="14" t="s">
        <v>77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</row>
    <row r="30" spans="1:22">
      <c r="A30" s="14" t="s">
        <v>78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</row>
    <row r="31" spans="1:22">
      <c r="A31" s="14" t="s">
        <v>146</v>
      </c>
      <c r="B31" s="46">
        <f>SUM(B10:B12)</f>
        <v>0</v>
      </c>
    </row>
    <row r="33" spans="1:22">
      <c r="A33" s="18" t="s">
        <v>179</v>
      </c>
    </row>
    <row r="34" spans="1:22">
      <c r="A34" s="14" t="s">
        <v>73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</row>
    <row r="35" spans="1:22">
      <c r="A35" s="14" t="s">
        <v>74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</row>
    <row r="36" spans="1:22">
      <c r="A36" s="2" t="s">
        <v>31</v>
      </c>
    </row>
    <row r="37" spans="1:22">
      <c r="A37" s="19" t="s">
        <v>208</v>
      </c>
    </row>
    <row r="38" spans="1:22">
      <c r="A38" s="14" t="s">
        <v>75</v>
      </c>
      <c r="B38" s="46">
        <v>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</row>
    <row r="39" spans="1:22">
      <c r="A39" s="14" t="s">
        <v>76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</row>
    <row r="40" spans="1:22">
      <c r="A40" s="14" t="s">
        <v>31</v>
      </c>
    </row>
    <row r="41" spans="1:22">
      <c r="A41" s="19" t="s">
        <v>209</v>
      </c>
    </row>
    <row r="42" spans="1:22">
      <c r="A42" s="14" t="s">
        <v>180</v>
      </c>
      <c r="B42" s="46">
        <v>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</row>
    <row r="43" spans="1:22">
      <c r="A43" s="14" t="s">
        <v>72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</row>
    <row r="44" spans="1:22">
      <c r="A44" s="2" t="s">
        <v>31</v>
      </c>
      <c r="H44" t="s">
        <v>29</v>
      </c>
      <c r="J44" t="s">
        <v>29</v>
      </c>
    </row>
    <row r="45" spans="1:22">
      <c r="A45" s="14" t="s">
        <v>183</v>
      </c>
      <c r="B45" s="25"/>
    </row>
  </sheetData>
  <sheetProtection algorithmName="SHA-512" hashValue="s1LyYe3EyK7MO1bKV1nFRNIYUTr3UPHfJNR4RyKo61IPi0FdYpgNo006T3yVicRLBX8yzGBO6L78gDwrQpzTTA==" saltValue="H+3s+UURGp6pqnY8H40sF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2" fitToHeight="0" orientation="landscape" r:id="rId1"/>
  <headerFooter>
    <oddFooter>&amp;L&amp;F&amp;CPage 6&amp;R&amp;G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0" r:id="rId5" name="Check Box 10">
              <controlPr defaultSize="0" autoFill="0" autoLine="0" autoPict="0">
                <anchor moveWithCells="1">
                  <from>
                    <xdr:col>0</xdr:col>
                    <xdr:colOff>3333750</xdr:colOff>
                    <xdr:row>3</xdr:row>
                    <xdr:rowOff>171450</xdr:rowOff>
                  </from>
                  <to>
                    <xdr:col>0</xdr:col>
                    <xdr:colOff>3829050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Check Box 11">
              <controlPr defaultSize="0" autoFill="0" autoLine="0" autoPict="0">
                <anchor moveWithCells="1">
                  <from>
                    <xdr:col>0</xdr:col>
                    <xdr:colOff>3714750</xdr:colOff>
                    <xdr:row>3</xdr:row>
                    <xdr:rowOff>152400</xdr:rowOff>
                  </from>
                  <to>
                    <xdr:col>0</xdr:col>
                    <xdr:colOff>4229100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6B876-B209-2142-A85C-4CC05AB4D1F1}">
  <sheetPr>
    <pageSetUpPr fitToPage="1"/>
  </sheetPr>
  <dimension ref="A1:F12"/>
  <sheetViews>
    <sheetView zoomScaleNormal="100" workbookViewId="0">
      <selection sqref="A1:XFD1048576"/>
    </sheetView>
  </sheetViews>
  <sheetFormatPr defaultColWidth="11.42578125" defaultRowHeight="15"/>
  <sheetData>
    <row r="1" spans="1:6" ht="51" customHeight="1">
      <c r="A1" s="56"/>
      <c r="B1" s="56"/>
      <c r="C1" s="56"/>
      <c r="D1" s="56"/>
      <c r="E1" s="56"/>
      <c r="F1" s="56"/>
    </row>
    <row r="2" spans="1:6" ht="28.9" customHeight="1">
      <c r="A2" s="42" t="s">
        <v>219</v>
      </c>
      <c r="B2" s="42"/>
      <c r="C2" s="42"/>
      <c r="D2" s="42"/>
      <c r="E2" s="42"/>
      <c r="F2" s="42"/>
    </row>
    <row r="3" spans="1:6">
      <c r="A3" s="41" t="s">
        <v>211</v>
      </c>
      <c r="B3" s="26" t="s">
        <v>212</v>
      </c>
    </row>
    <row r="4" spans="1:6">
      <c r="A4" s="41"/>
      <c r="B4" s="26" t="s">
        <v>213</v>
      </c>
    </row>
    <row r="5" spans="1:6">
      <c r="A5" s="41"/>
      <c r="B5" s="26" t="s">
        <v>214</v>
      </c>
    </row>
    <row r="6" spans="1:6">
      <c r="A6" s="41" t="s">
        <v>221</v>
      </c>
      <c r="B6" s="26" t="s">
        <v>215</v>
      </c>
    </row>
    <row r="7" spans="1:6">
      <c r="A7" s="41"/>
      <c r="B7" s="26" t="s">
        <v>216</v>
      </c>
    </row>
    <row r="8" spans="1:6">
      <c r="A8" s="41"/>
      <c r="B8" s="26" t="s">
        <v>217</v>
      </c>
    </row>
    <row r="9" spans="1:6">
      <c r="A9" s="41" t="s">
        <v>145</v>
      </c>
      <c r="B9" s="27" t="s">
        <v>220</v>
      </c>
    </row>
    <row r="10" spans="1:6">
      <c r="A10" s="41"/>
      <c r="B10" s="26" t="s">
        <v>218</v>
      </c>
    </row>
    <row r="12" spans="1:6">
      <c r="A12" s="26" t="s">
        <v>222</v>
      </c>
    </row>
  </sheetData>
  <sheetProtection algorithmName="SHA-512" hashValue="desXdkSaf7wREX6x3qxrI3/4yrA4RfCRgjklJ+CQx6iR+FW9PR8OnvCbwtmrX/jNkPis/lDhZn+2h+/BuWh4WQ==" saltValue="JPOuVeK8zm/htDPTjsNALQ==" spinCount="100000" sheet="1" objects="1" scenarios="1"/>
  <mergeCells count="5">
    <mergeCell ref="A3:A5"/>
    <mergeCell ref="A6:A8"/>
    <mergeCell ref="A9:A10"/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&amp;L&amp;F&amp;CPage 7&amp;R&amp;G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</vt:lpstr>
      <vt:lpstr>Project description</vt:lpstr>
      <vt:lpstr>Geology &amp; Heat and Power Plant</vt:lpstr>
      <vt:lpstr>CAPEX</vt:lpstr>
      <vt:lpstr>OPEX </vt:lpstr>
      <vt:lpstr> Financing Plan</vt:lpstr>
      <vt:lpstr>AltFin definitions</vt:lpstr>
      <vt:lpstr>' Financing Plan'!Print_Area</vt:lpstr>
      <vt:lpstr>'AltFin definitions'!Print_Area</vt:lpstr>
      <vt:lpstr>CAPEX!Print_Area</vt:lpstr>
      <vt:lpstr>'Geology &amp; Heat and Power Plant'!Print_Area</vt:lpstr>
      <vt:lpstr>Instruction!Print_Area</vt:lpstr>
      <vt:lpstr>'OPEX '!Print_Area</vt:lpstr>
      <vt:lpstr>'Project description'!Print_Area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Winatschek</dc:creator>
  <cp:lastModifiedBy>Márcio Tameirão</cp:lastModifiedBy>
  <cp:lastPrinted>2022-01-11T08:26:31Z</cp:lastPrinted>
  <dcterms:created xsi:type="dcterms:W3CDTF">2018-05-29T08:26:24Z</dcterms:created>
  <dcterms:modified xsi:type="dcterms:W3CDTF">2022-07-01T15:45:33Z</dcterms:modified>
</cp:coreProperties>
</file>